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05" windowWidth="14955" windowHeight="7995" activeTab="0"/>
  </bookViews>
  <sheets>
    <sheet name="16-04" sheetId="1" r:id="rId1"/>
  </sheets>
  <definedNames>
    <definedName name="_xlnm.Print_Area" localSheetId="0">'16-04'!$A$1:$F$40</definedName>
  </definedNames>
  <calcPr calcMode="manual" fullCalcOnLoad="1"/>
</workbook>
</file>

<file path=xl/sharedStrings.xml><?xml version="1.0" encoding="utf-8"?>
<sst xmlns="http://schemas.openxmlformats.org/spreadsheetml/2006/main" count="62" uniqueCount="26">
  <si>
    <t>4　市職員年齢別構成</t>
  </si>
  <si>
    <t>(単位：人、％）</t>
  </si>
  <si>
    <t>市長事務部局</t>
  </si>
  <si>
    <t>20歳未満</t>
  </si>
  <si>
    <t>人　数</t>
  </si>
  <si>
    <t>比　率</t>
  </si>
  <si>
    <t>20～29歳</t>
  </si>
  <si>
    <t>30～39歳</t>
  </si>
  <si>
    <t>40～49歳</t>
  </si>
  <si>
    <t>50～54歳</t>
  </si>
  <si>
    <t>55～59歳</t>
  </si>
  <si>
    <t>60歳以上</t>
  </si>
  <si>
    <t>監査委員事務局</t>
  </si>
  <si>
    <t>総　　計</t>
  </si>
  <si>
    <t>　階　層　／　組　織　</t>
  </si>
  <si>
    <t>　　　　 上下水道局業務部業務総室総務課調</t>
  </si>
  <si>
    <t>　階　層　／　組　織　</t>
  </si>
  <si>
    <t>教育委員会
事務局</t>
  </si>
  <si>
    <t>選挙管理委員会
事務局</t>
  </si>
  <si>
    <t>農業委員会
事務局</t>
  </si>
  <si>
    <t>※比率については、小数点以下第三位を四捨五入した数。</t>
  </si>
  <si>
    <t>上下水道局</t>
  </si>
  <si>
    <t>議会局</t>
  </si>
  <si>
    <t>合　計</t>
  </si>
  <si>
    <t>（資料）行政経営部人事管理室職員課調</t>
  </si>
  <si>
    <t>※令和5年4月1日現在。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</si>
</sst>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  <numFmt numFmtId="179" formatCode="0.00_ 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 horizontal="left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/>
    </xf>
    <xf numFmtId="178" fontId="2" fillId="0" borderId="11" xfId="50" applyNumberFormat="1" applyFont="1" applyFill="1" applyBorder="1" applyAlignment="1" applyProtection="1">
      <alignment vertical="center"/>
      <protection/>
    </xf>
    <xf numFmtId="176" fontId="2" fillId="0" borderId="20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20" xfId="0" applyNumberFormat="1" applyFont="1" applyFill="1" applyBorder="1" applyAlignment="1" applyProtection="1">
      <alignment vertical="center"/>
      <protection/>
    </xf>
    <xf numFmtId="176" fontId="2" fillId="0" borderId="11" xfId="50" applyNumberFormat="1" applyFont="1" applyFill="1" applyBorder="1" applyAlignment="1" applyProtection="1">
      <alignment vertical="center"/>
      <protection/>
    </xf>
    <xf numFmtId="176" fontId="2" fillId="0" borderId="21" xfId="50" applyNumberFormat="1" applyFont="1" applyFill="1" applyBorder="1" applyAlignment="1" applyProtection="1">
      <alignment vertical="center"/>
      <protection locked="0"/>
    </xf>
    <xf numFmtId="38" fontId="2" fillId="0" borderId="22" xfId="50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Freeform 1"/>
        <xdr:cNvSpPr>
          <a:spLocks/>
        </xdr:cNvSpPr>
      </xdr:nvSpPr>
      <xdr:spPr>
        <a:xfrm>
          <a:off x="8515350" y="752475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D5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1.25390625" style="21" customWidth="1"/>
    <col min="2" max="2" width="8.75390625" style="21" customWidth="1"/>
    <col min="3" max="6" width="17.125" style="21" customWidth="1"/>
    <col min="7" max="10" width="11.625" style="20" customWidth="1"/>
    <col min="11" max="16" width="9.00390625" style="20" customWidth="1"/>
    <col min="17" max="30" width="9.00390625" style="24" customWidth="1"/>
    <col min="31" max="16384" width="9.00390625" style="22" customWidth="1"/>
  </cols>
  <sheetData>
    <row r="1" spans="1:16" s="22" customFormat="1" ht="15" customHeight="1">
      <c r="A1" s="7" t="s">
        <v>0</v>
      </c>
      <c r="B1" s="7"/>
      <c r="C1" s="7"/>
      <c r="D1" s="7"/>
      <c r="E1" s="7"/>
      <c r="F1" s="19" t="s">
        <v>1</v>
      </c>
      <c r="G1" s="5"/>
      <c r="H1" s="20"/>
      <c r="I1" s="20"/>
      <c r="J1" s="20"/>
      <c r="K1" s="21"/>
      <c r="L1" s="21"/>
      <c r="M1" s="21"/>
      <c r="N1" s="21"/>
      <c r="O1" s="21"/>
      <c r="P1" s="21"/>
    </row>
    <row r="2" spans="1:16" s="22" customFormat="1" ht="15" customHeight="1">
      <c r="A2" s="10" t="s">
        <v>14</v>
      </c>
      <c r="B2" s="16"/>
      <c r="C2" s="14" t="s">
        <v>2</v>
      </c>
      <c r="D2" s="14" t="s">
        <v>22</v>
      </c>
      <c r="E2" s="8" t="s">
        <v>17</v>
      </c>
      <c r="F2" s="8" t="s">
        <v>18</v>
      </c>
      <c r="G2" s="5"/>
      <c r="H2" s="5"/>
      <c r="I2" s="5"/>
      <c r="J2" s="5"/>
      <c r="K2" s="21"/>
      <c r="L2" s="21"/>
      <c r="M2" s="21"/>
      <c r="N2" s="21"/>
      <c r="O2" s="21"/>
      <c r="P2" s="21"/>
    </row>
    <row r="3" spans="1:16" s="22" customFormat="1" ht="15" customHeight="1">
      <c r="A3" s="17"/>
      <c r="B3" s="18"/>
      <c r="C3" s="15"/>
      <c r="D3" s="15"/>
      <c r="E3" s="9"/>
      <c r="F3" s="9"/>
      <c r="G3" s="5"/>
      <c r="H3" s="5"/>
      <c r="I3" s="5"/>
      <c r="J3" s="5"/>
      <c r="K3" s="21"/>
      <c r="L3" s="21"/>
      <c r="M3" s="21"/>
      <c r="N3" s="21"/>
      <c r="O3" s="21"/>
      <c r="P3" s="21"/>
    </row>
    <row r="4" spans="1:16" s="22" customFormat="1" ht="15" customHeight="1">
      <c r="A4" s="14" t="s">
        <v>3</v>
      </c>
      <c r="B4" s="2" t="s">
        <v>4</v>
      </c>
      <c r="C4" s="27">
        <v>1</v>
      </c>
      <c r="D4" s="27">
        <v>0</v>
      </c>
      <c r="E4" s="27">
        <v>0</v>
      </c>
      <c r="F4" s="27">
        <v>0</v>
      </c>
      <c r="G4" s="5"/>
      <c r="H4" s="5"/>
      <c r="I4" s="5"/>
      <c r="J4" s="5"/>
      <c r="K4" s="21"/>
      <c r="L4" s="21"/>
      <c r="M4" s="21"/>
      <c r="N4" s="21"/>
      <c r="O4" s="21"/>
      <c r="P4" s="21"/>
    </row>
    <row r="5" spans="1:16" s="22" customFormat="1" ht="15" customHeight="1">
      <c r="A5" s="15"/>
      <c r="B5" s="2" t="s">
        <v>5</v>
      </c>
      <c r="C5" s="28">
        <f>C4/C18*100</f>
        <v>0.06729475100942127</v>
      </c>
      <c r="D5" s="28">
        <f>D4/D18*100</f>
        <v>0</v>
      </c>
      <c r="E5" s="28">
        <f>E4/E18*100</f>
        <v>0</v>
      </c>
      <c r="F5" s="28">
        <f>F4/F18*100</f>
        <v>0</v>
      </c>
      <c r="G5" s="5"/>
      <c r="H5" s="5"/>
      <c r="I5" s="5"/>
      <c r="J5" s="5"/>
      <c r="K5" s="21"/>
      <c r="L5" s="21"/>
      <c r="M5" s="21"/>
      <c r="N5" s="21"/>
      <c r="O5" s="21"/>
      <c r="P5" s="21"/>
    </row>
    <row r="6" spans="1:16" s="22" customFormat="1" ht="15" customHeight="1">
      <c r="A6" s="14" t="s">
        <v>6</v>
      </c>
      <c r="B6" s="2" t="s">
        <v>4</v>
      </c>
      <c r="C6" s="27">
        <v>254</v>
      </c>
      <c r="D6" s="27">
        <v>1</v>
      </c>
      <c r="E6" s="27">
        <v>7</v>
      </c>
      <c r="F6" s="27">
        <v>2</v>
      </c>
      <c r="G6" s="5"/>
      <c r="H6" s="5"/>
      <c r="I6" s="5"/>
      <c r="J6" s="5"/>
      <c r="K6" s="21"/>
      <c r="L6" s="21"/>
      <c r="M6" s="21"/>
      <c r="N6" s="21"/>
      <c r="O6" s="21"/>
      <c r="P6" s="21"/>
    </row>
    <row r="7" spans="1:16" s="22" customFormat="1" ht="15" customHeight="1">
      <c r="A7" s="15"/>
      <c r="B7" s="2" t="s">
        <v>5</v>
      </c>
      <c r="C7" s="28">
        <f>C6/C18*100</f>
        <v>17.092866756393</v>
      </c>
      <c r="D7" s="28">
        <f>D6/D18*100</f>
        <v>8.333333333333332</v>
      </c>
      <c r="E7" s="28">
        <f>E6/E18*100</f>
        <v>7.777777777777778</v>
      </c>
      <c r="F7" s="28">
        <f>F6/F18*100</f>
        <v>33.33333333333333</v>
      </c>
      <c r="G7" s="5"/>
      <c r="H7" s="5"/>
      <c r="I7" s="5"/>
      <c r="J7" s="5"/>
      <c r="K7" s="21"/>
      <c r="L7" s="21"/>
      <c r="M7" s="21"/>
      <c r="N7" s="21"/>
      <c r="O7" s="21"/>
      <c r="P7" s="21"/>
    </row>
    <row r="8" spans="1:16" s="22" customFormat="1" ht="15" customHeight="1">
      <c r="A8" s="14" t="s">
        <v>7</v>
      </c>
      <c r="B8" s="2" t="s">
        <v>4</v>
      </c>
      <c r="C8" s="27">
        <v>425</v>
      </c>
      <c r="D8" s="27">
        <v>3</v>
      </c>
      <c r="E8" s="27">
        <v>11</v>
      </c>
      <c r="F8" s="27">
        <v>0</v>
      </c>
      <c r="G8" s="5"/>
      <c r="H8" s="5"/>
      <c r="I8" s="5"/>
      <c r="J8" s="5"/>
      <c r="K8" s="21"/>
      <c r="L8" s="21"/>
      <c r="M8" s="21"/>
      <c r="N8" s="21"/>
      <c r="O8" s="21"/>
      <c r="P8" s="21"/>
    </row>
    <row r="9" spans="1:16" s="22" customFormat="1" ht="15" customHeight="1">
      <c r="A9" s="15"/>
      <c r="B9" s="2" t="s">
        <v>5</v>
      </c>
      <c r="C9" s="28">
        <f>C8/C18*100</f>
        <v>28.60026917900404</v>
      </c>
      <c r="D9" s="28">
        <f>D8/D18*100</f>
        <v>25</v>
      </c>
      <c r="E9" s="28">
        <f>E8/E18*100</f>
        <v>12.222222222222221</v>
      </c>
      <c r="F9" s="28">
        <f>F8/F18*100</f>
        <v>0</v>
      </c>
      <c r="G9" s="5"/>
      <c r="H9" s="5"/>
      <c r="I9" s="5"/>
      <c r="J9" s="5"/>
      <c r="K9" s="21"/>
      <c r="L9" s="21"/>
      <c r="M9" s="21"/>
      <c r="N9" s="21"/>
      <c r="O9" s="21"/>
      <c r="P9" s="21"/>
    </row>
    <row r="10" spans="1:16" s="22" customFormat="1" ht="15" customHeight="1">
      <c r="A10" s="14" t="s">
        <v>8</v>
      </c>
      <c r="B10" s="2" t="s">
        <v>4</v>
      </c>
      <c r="C10" s="27">
        <v>318</v>
      </c>
      <c r="D10" s="27">
        <v>4</v>
      </c>
      <c r="E10" s="27">
        <v>17</v>
      </c>
      <c r="F10" s="27">
        <v>0</v>
      </c>
      <c r="G10" s="5"/>
      <c r="H10" s="5"/>
      <c r="I10" s="5"/>
      <c r="J10" s="5"/>
      <c r="K10" s="21"/>
      <c r="L10" s="21"/>
      <c r="M10" s="21"/>
      <c r="N10" s="21"/>
      <c r="O10" s="21"/>
      <c r="P10" s="21"/>
    </row>
    <row r="11" spans="1:16" s="22" customFormat="1" ht="15" customHeight="1">
      <c r="A11" s="15"/>
      <c r="B11" s="2" t="s">
        <v>5</v>
      </c>
      <c r="C11" s="28">
        <f>C10/C18*100</f>
        <v>21.399730820995963</v>
      </c>
      <c r="D11" s="28">
        <f>D10/D18*100</f>
        <v>33.33333333333333</v>
      </c>
      <c r="E11" s="28">
        <f>E10/E18*100</f>
        <v>18.88888888888889</v>
      </c>
      <c r="F11" s="28">
        <f>F10/F18*100</f>
        <v>0</v>
      </c>
      <c r="G11" s="5"/>
      <c r="H11" s="5"/>
      <c r="I11" s="5"/>
      <c r="J11" s="5"/>
      <c r="K11" s="21"/>
      <c r="L11" s="21"/>
      <c r="M11" s="21"/>
      <c r="N11" s="21"/>
      <c r="O11" s="21"/>
      <c r="P11" s="21"/>
    </row>
    <row r="12" spans="1:16" s="22" customFormat="1" ht="15" customHeight="1">
      <c r="A12" s="14" t="s">
        <v>9</v>
      </c>
      <c r="B12" s="2" t="s">
        <v>4</v>
      </c>
      <c r="C12" s="27">
        <v>201</v>
      </c>
      <c r="D12" s="27">
        <v>2</v>
      </c>
      <c r="E12" s="27">
        <v>21</v>
      </c>
      <c r="F12" s="27">
        <v>1</v>
      </c>
      <c r="G12" s="5"/>
      <c r="H12" s="5"/>
      <c r="I12" s="5"/>
      <c r="J12" s="5"/>
      <c r="K12" s="21"/>
      <c r="L12" s="21"/>
      <c r="M12" s="21"/>
      <c r="N12" s="21"/>
      <c r="O12" s="21"/>
      <c r="P12" s="21"/>
    </row>
    <row r="13" spans="1:16" s="22" customFormat="1" ht="15" customHeight="1">
      <c r="A13" s="15"/>
      <c r="B13" s="2" t="s">
        <v>5</v>
      </c>
      <c r="C13" s="28">
        <f>C12/C18*100</f>
        <v>13.526244952893673</v>
      </c>
      <c r="D13" s="28">
        <f>D12/D18*100</f>
        <v>16.666666666666664</v>
      </c>
      <c r="E13" s="28">
        <f>E12/E18*100</f>
        <v>23.333333333333332</v>
      </c>
      <c r="F13" s="28">
        <f>F12/F18*100</f>
        <v>16.666666666666664</v>
      </c>
      <c r="G13" s="5"/>
      <c r="H13" s="5"/>
      <c r="I13" s="5"/>
      <c r="J13" s="5"/>
      <c r="K13" s="21"/>
      <c r="L13" s="21"/>
      <c r="M13" s="21"/>
      <c r="N13" s="21"/>
      <c r="O13" s="21"/>
      <c r="P13" s="21"/>
    </row>
    <row r="14" spans="1:16" s="22" customFormat="1" ht="15" customHeight="1">
      <c r="A14" s="14" t="s">
        <v>10</v>
      </c>
      <c r="B14" s="2" t="s">
        <v>4</v>
      </c>
      <c r="C14" s="27">
        <v>171</v>
      </c>
      <c r="D14" s="27">
        <v>1</v>
      </c>
      <c r="E14" s="27">
        <v>19</v>
      </c>
      <c r="F14" s="27">
        <v>2</v>
      </c>
      <c r="G14" s="5"/>
      <c r="H14" s="5"/>
      <c r="I14" s="5"/>
      <c r="J14" s="5"/>
      <c r="K14" s="21"/>
      <c r="L14" s="21"/>
      <c r="M14" s="21"/>
      <c r="N14" s="21"/>
      <c r="O14" s="21"/>
      <c r="P14" s="21"/>
    </row>
    <row r="15" spans="1:16" s="22" customFormat="1" ht="15" customHeight="1">
      <c r="A15" s="15"/>
      <c r="B15" s="2" t="s">
        <v>5</v>
      </c>
      <c r="C15" s="28">
        <f>C14/C18*100</f>
        <v>11.507402422611037</v>
      </c>
      <c r="D15" s="28">
        <f>D14/D18*100</f>
        <v>8.333333333333332</v>
      </c>
      <c r="E15" s="28">
        <f>E14/E18*100</f>
        <v>21.11111111111111</v>
      </c>
      <c r="F15" s="28">
        <f>F14/F18*100</f>
        <v>33.33333333333333</v>
      </c>
      <c r="G15" s="5"/>
      <c r="H15" s="5"/>
      <c r="I15" s="5"/>
      <c r="J15" s="5"/>
      <c r="K15" s="21"/>
      <c r="L15" s="21"/>
      <c r="M15" s="21"/>
      <c r="N15" s="21"/>
      <c r="O15" s="21"/>
      <c r="P15" s="21"/>
    </row>
    <row r="16" spans="1:16" s="22" customFormat="1" ht="15" customHeight="1">
      <c r="A16" s="14" t="s">
        <v>11</v>
      </c>
      <c r="B16" s="2" t="s">
        <v>4</v>
      </c>
      <c r="C16" s="27">
        <v>116</v>
      </c>
      <c r="D16" s="27">
        <v>1</v>
      </c>
      <c r="E16" s="27">
        <v>15</v>
      </c>
      <c r="F16" s="27">
        <v>1</v>
      </c>
      <c r="G16" s="5"/>
      <c r="H16" s="5"/>
      <c r="I16" s="5"/>
      <c r="J16" s="5"/>
      <c r="K16" s="21"/>
      <c r="L16" s="21"/>
      <c r="M16" s="21"/>
      <c r="N16" s="21"/>
      <c r="O16" s="21"/>
      <c r="P16" s="21"/>
    </row>
    <row r="17" spans="1:16" s="22" customFormat="1" ht="15" customHeight="1">
      <c r="A17" s="15"/>
      <c r="B17" s="2" t="s">
        <v>5</v>
      </c>
      <c r="C17" s="28">
        <f>C16/C18*100</f>
        <v>7.806191117092867</v>
      </c>
      <c r="D17" s="28">
        <f>D16/D18*100</f>
        <v>8.333333333333332</v>
      </c>
      <c r="E17" s="28">
        <f>E16/E18*100</f>
        <v>16.666666666666664</v>
      </c>
      <c r="F17" s="28">
        <f>F16/F18*100</f>
        <v>16.666666666666664</v>
      </c>
      <c r="G17" s="23"/>
      <c r="H17" s="23"/>
      <c r="I17" s="23"/>
      <c r="J17" s="23"/>
      <c r="K17" s="21"/>
      <c r="L17" s="21"/>
      <c r="M17" s="21"/>
      <c r="N17" s="21"/>
      <c r="O17" s="21"/>
      <c r="P17" s="21"/>
    </row>
    <row r="18" spans="1:16" s="22" customFormat="1" ht="30" customHeight="1">
      <c r="A18" s="1" t="s">
        <v>23</v>
      </c>
      <c r="B18" s="2" t="s">
        <v>4</v>
      </c>
      <c r="C18" s="29">
        <f>C4+C6+C8+C10+C12+C14+C16</f>
        <v>1486</v>
      </c>
      <c r="D18" s="29">
        <f>D4+D6+D8+D10+D12+D14+D16</f>
        <v>12</v>
      </c>
      <c r="E18" s="29">
        <f>E4+E6+E8+E10+E12+E14+E16</f>
        <v>90</v>
      </c>
      <c r="F18" s="29">
        <f>F4+F6+F8+F10+F12+F14+F16</f>
        <v>6</v>
      </c>
      <c r="G18" s="5"/>
      <c r="H18" s="5"/>
      <c r="I18" s="5"/>
      <c r="J18" s="5"/>
      <c r="K18" s="21"/>
      <c r="L18" s="21"/>
      <c r="M18" s="21"/>
      <c r="N18" s="21"/>
      <c r="O18" s="21"/>
      <c r="P18" s="21"/>
    </row>
    <row r="19" spans="1:16" s="22" customFormat="1" ht="7.5" customHeight="1" thickBot="1">
      <c r="A19" s="6"/>
      <c r="B19" s="6"/>
      <c r="C19" s="6"/>
      <c r="D19" s="6"/>
      <c r="E19" s="6"/>
      <c r="F19" s="3"/>
      <c r="G19" s="5"/>
      <c r="H19" s="5"/>
      <c r="I19" s="5"/>
      <c r="J19" s="5"/>
      <c r="K19" s="21"/>
      <c r="L19" s="21"/>
      <c r="M19" s="21"/>
      <c r="N19" s="21"/>
      <c r="O19" s="21"/>
      <c r="P19" s="21"/>
    </row>
    <row r="20" spans="1:16" s="22" customFormat="1" ht="15" customHeight="1">
      <c r="A20" s="10" t="s">
        <v>16</v>
      </c>
      <c r="B20" s="16"/>
      <c r="C20" s="8" t="s">
        <v>12</v>
      </c>
      <c r="D20" s="8" t="s">
        <v>19</v>
      </c>
      <c r="E20" s="10" t="s">
        <v>21</v>
      </c>
      <c r="F20" s="12" t="s">
        <v>13</v>
      </c>
      <c r="G20" s="5"/>
      <c r="H20" s="5"/>
      <c r="I20" s="5"/>
      <c r="J20" s="5"/>
      <c r="K20" s="21"/>
      <c r="L20" s="21"/>
      <c r="M20" s="21"/>
      <c r="N20" s="21"/>
      <c r="O20" s="21"/>
      <c r="P20" s="21"/>
    </row>
    <row r="21" spans="1:16" s="22" customFormat="1" ht="15" customHeight="1">
      <c r="A21" s="17"/>
      <c r="B21" s="18"/>
      <c r="C21" s="9"/>
      <c r="D21" s="9"/>
      <c r="E21" s="11"/>
      <c r="F21" s="13"/>
      <c r="G21" s="5"/>
      <c r="H21" s="5"/>
      <c r="I21" s="5"/>
      <c r="J21" s="5"/>
      <c r="K21" s="21"/>
      <c r="L21" s="21"/>
      <c r="M21" s="21"/>
      <c r="N21" s="21"/>
      <c r="O21" s="21"/>
      <c r="P21" s="21"/>
    </row>
    <row r="22" spans="1:16" s="22" customFormat="1" ht="15" customHeight="1">
      <c r="A22" s="14" t="s">
        <v>3</v>
      </c>
      <c r="B22" s="2" t="s">
        <v>4</v>
      </c>
      <c r="C22" s="27">
        <v>0</v>
      </c>
      <c r="D22" s="27">
        <v>0</v>
      </c>
      <c r="E22" s="27">
        <v>0</v>
      </c>
      <c r="F22" s="30">
        <f>SUM(C4:F4,C22:E22)</f>
        <v>1</v>
      </c>
      <c r="G22" s="5"/>
      <c r="H22" s="5"/>
      <c r="I22" s="5"/>
      <c r="J22" s="5"/>
      <c r="K22" s="21"/>
      <c r="L22" s="21"/>
      <c r="M22" s="21"/>
      <c r="N22" s="21"/>
      <c r="O22" s="21"/>
      <c r="P22" s="21"/>
    </row>
    <row r="23" spans="1:16" s="22" customFormat="1" ht="15" customHeight="1">
      <c r="A23" s="15"/>
      <c r="B23" s="2" t="s">
        <v>5</v>
      </c>
      <c r="C23" s="31">
        <f>C22/C36*100</f>
        <v>0</v>
      </c>
      <c r="D23" s="31">
        <f>D22/D36*100</f>
        <v>0</v>
      </c>
      <c r="E23" s="31">
        <f>E22/E36*100</f>
        <v>0</v>
      </c>
      <c r="F23" s="32">
        <f>F22/F36*100</f>
        <v>0.057045065601825436</v>
      </c>
      <c r="G23" s="5"/>
      <c r="H23" s="5"/>
      <c r="I23" s="5"/>
      <c r="J23" s="5"/>
      <c r="K23" s="21"/>
      <c r="L23" s="21"/>
      <c r="M23" s="21"/>
      <c r="N23" s="21"/>
      <c r="O23" s="21"/>
      <c r="P23" s="21"/>
    </row>
    <row r="24" spans="1:16" s="22" customFormat="1" ht="15" customHeight="1">
      <c r="A24" s="14" t="s">
        <v>6</v>
      </c>
      <c r="B24" s="2" t="s">
        <v>4</v>
      </c>
      <c r="C24" s="27">
        <v>0</v>
      </c>
      <c r="D24" s="27">
        <v>0</v>
      </c>
      <c r="E24" s="27">
        <v>29</v>
      </c>
      <c r="F24" s="30">
        <f>SUM(C6:F6,C24:E24)</f>
        <v>293</v>
      </c>
      <c r="G24" s="5"/>
      <c r="H24" s="5"/>
      <c r="I24" s="5"/>
      <c r="J24" s="5"/>
      <c r="K24" s="21"/>
      <c r="L24" s="21"/>
      <c r="M24" s="21"/>
      <c r="N24" s="21"/>
      <c r="O24" s="21"/>
      <c r="P24" s="21"/>
    </row>
    <row r="25" spans="1:16" s="22" customFormat="1" ht="15" customHeight="1">
      <c r="A25" s="15"/>
      <c r="B25" s="2" t="s">
        <v>5</v>
      </c>
      <c r="C25" s="31">
        <f>C24/C36*100</f>
        <v>0</v>
      </c>
      <c r="D25" s="31">
        <f>D24/D36*100</f>
        <v>0</v>
      </c>
      <c r="E25" s="31">
        <f>E24/E36*100</f>
        <v>19.863013698630137</v>
      </c>
      <c r="F25" s="32">
        <f>F24/F36*100</f>
        <v>16.714204221334857</v>
      </c>
      <c r="G25" s="5"/>
      <c r="H25" s="5"/>
      <c r="I25" s="5"/>
      <c r="J25" s="5"/>
      <c r="K25" s="21"/>
      <c r="L25" s="21"/>
      <c r="M25" s="21"/>
      <c r="N25" s="21"/>
      <c r="O25" s="21"/>
      <c r="P25" s="21"/>
    </row>
    <row r="26" spans="1:16" s="22" customFormat="1" ht="15" customHeight="1">
      <c r="A26" s="14" t="s">
        <v>7</v>
      </c>
      <c r="B26" s="2" t="s">
        <v>4</v>
      </c>
      <c r="C26" s="27">
        <v>0</v>
      </c>
      <c r="D26" s="27">
        <v>2</v>
      </c>
      <c r="E26" s="27">
        <v>29</v>
      </c>
      <c r="F26" s="30">
        <f>SUM(C8:F8,C26:E26)</f>
        <v>470</v>
      </c>
      <c r="G26" s="5"/>
      <c r="H26" s="5"/>
      <c r="I26" s="5"/>
      <c r="J26" s="5"/>
      <c r="K26" s="21"/>
      <c r="L26" s="21"/>
      <c r="M26" s="21"/>
      <c r="N26" s="21"/>
      <c r="O26" s="21"/>
      <c r="P26" s="21"/>
    </row>
    <row r="27" spans="1:16" s="22" customFormat="1" ht="15" customHeight="1">
      <c r="A27" s="15"/>
      <c r="B27" s="2" t="s">
        <v>5</v>
      </c>
      <c r="C27" s="31">
        <f>C26/C36*100</f>
        <v>0</v>
      </c>
      <c r="D27" s="31">
        <f>D26/D36*100</f>
        <v>25</v>
      </c>
      <c r="E27" s="31">
        <f>E26/E36*100</f>
        <v>19.863013698630137</v>
      </c>
      <c r="F27" s="32">
        <f>F26/F36*100</f>
        <v>26.811180832857957</v>
      </c>
      <c r="G27" s="5"/>
      <c r="H27" s="5"/>
      <c r="I27" s="5"/>
      <c r="J27" s="5"/>
      <c r="K27" s="21"/>
      <c r="L27" s="21"/>
      <c r="M27" s="21"/>
      <c r="N27" s="21"/>
      <c r="O27" s="21"/>
      <c r="P27" s="21"/>
    </row>
    <row r="28" spans="1:16" s="22" customFormat="1" ht="15" customHeight="1">
      <c r="A28" s="14" t="s">
        <v>8</v>
      </c>
      <c r="B28" s="2" t="s">
        <v>4</v>
      </c>
      <c r="C28" s="27">
        <v>2</v>
      </c>
      <c r="D28" s="27">
        <v>0</v>
      </c>
      <c r="E28" s="27">
        <v>27</v>
      </c>
      <c r="F28" s="30">
        <f>SUM(C10:F10,C28:E28)</f>
        <v>368</v>
      </c>
      <c r="G28" s="5"/>
      <c r="H28" s="5"/>
      <c r="I28" s="5"/>
      <c r="J28" s="5"/>
      <c r="K28" s="21"/>
      <c r="L28" s="21"/>
      <c r="M28" s="21"/>
      <c r="N28" s="21"/>
      <c r="O28" s="21"/>
      <c r="P28" s="21"/>
    </row>
    <row r="29" spans="1:16" s="22" customFormat="1" ht="15" customHeight="1">
      <c r="A29" s="15"/>
      <c r="B29" s="2" t="s">
        <v>5</v>
      </c>
      <c r="C29" s="31">
        <f>C28/C36*100</f>
        <v>40</v>
      </c>
      <c r="D29" s="31">
        <f>D28/D36*100</f>
        <v>0</v>
      </c>
      <c r="E29" s="31">
        <f>E28/E36*100</f>
        <v>18.493150684931507</v>
      </c>
      <c r="F29" s="32">
        <f>F28/F36*100</f>
        <v>20.992584141471763</v>
      </c>
      <c r="G29" s="5"/>
      <c r="H29" s="5"/>
      <c r="I29" s="5"/>
      <c r="J29" s="5"/>
      <c r="K29" s="21"/>
      <c r="L29" s="21"/>
      <c r="M29" s="21"/>
      <c r="N29" s="21"/>
      <c r="O29" s="21"/>
      <c r="P29" s="21"/>
    </row>
    <row r="30" spans="1:16" s="22" customFormat="1" ht="15" customHeight="1">
      <c r="A30" s="14" t="s">
        <v>9</v>
      </c>
      <c r="B30" s="2" t="s">
        <v>4</v>
      </c>
      <c r="C30" s="27">
        <v>0</v>
      </c>
      <c r="D30" s="27">
        <v>3</v>
      </c>
      <c r="E30" s="27">
        <v>19</v>
      </c>
      <c r="F30" s="30">
        <f>SUM(C12:F12,C30:E30)</f>
        <v>247</v>
      </c>
      <c r="G30" s="5"/>
      <c r="H30" s="5"/>
      <c r="I30" s="5"/>
      <c r="J30" s="5"/>
      <c r="K30" s="21"/>
      <c r="L30" s="21"/>
      <c r="M30" s="21"/>
      <c r="N30" s="21"/>
      <c r="O30" s="21"/>
      <c r="P30" s="21"/>
    </row>
    <row r="31" spans="1:16" s="22" customFormat="1" ht="15" customHeight="1">
      <c r="A31" s="15"/>
      <c r="B31" s="2" t="s">
        <v>5</v>
      </c>
      <c r="C31" s="31">
        <f>C30/C36*100</f>
        <v>0</v>
      </c>
      <c r="D31" s="31">
        <f>D30/D36*100</f>
        <v>37.5</v>
      </c>
      <c r="E31" s="31">
        <f>E30/E36*100</f>
        <v>13.013698630136986</v>
      </c>
      <c r="F31" s="32">
        <f>F30/F36*100</f>
        <v>14.090131203650886</v>
      </c>
      <c r="G31" s="5"/>
      <c r="H31" s="5"/>
      <c r="I31" s="5"/>
      <c r="J31" s="5"/>
      <c r="K31" s="21"/>
      <c r="L31" s="21"/>
      <c r="M31" s="21"/>
      <c r="N31" s="21"/>
      <c r="O31" s="21"/>
      <c r="P31" s="21"/>
    </row>
    <row r="32" spans="1:16" s="22" customFormat="1" ht="15" customHeight="1">
      <c r="A32" s="14" t="s">
        <v>10</v>
      </c>
      <c r="B32" s="2" t="s">
        <v>4</v>
      </c>
      <c r="C32" s="27">
        <v>3</v>
      </c>
      <c r="D32" s="27">
        <v>2</v>
      </c>
      <c r="E32" s="27">
        <v>23</v>
      </c>
      <c r="F32" s="30">
        <f>SUM(C14:F14,C32:E32)</f>
        <v>221</v>
      </c>
      <c r="G32" s="5"/>
      <c r="H32" s="5"/>
      <c r="I32" s="5"/>
      <c r="J32" s="5"/>
      <c r="K32" s="21"/>
      <c r="L32" s="21"/>
      <c r="M32" s="21"/>
      <c r="N32" s="21"/>
      <c r="O32" s="21"/>
      <c r="P32" s="21"/>
    </row>
    <row r="33" spans="1:30" ht="15" customHeight="1">
      <c r="A33" s="15"/>
      <c r="B33" s="2" t="s">
        <v>5</v>
      </c>
      <c r="C33" s="31">
        <f>C32/C36*100</f>
        <v>60</v>
      </c>
      <c r="D33" s="31">
        <f>D32/D36*100</f>
        <v>25</v>
      </c>
      <c r="E33" s="31">
        <f>E32/E36*100</f>
        <v>15.753424657534246</v>
      </c>
      <c r="F33" s="32">
        <f>F32/F36*100</f>
        <v>12.606959498003423</v>
      </c>
      <c r="G33" s="5"/>
      <c r="H33" s="5"/>
      <c r="I33" s="5"/>
      <c r="J33" s="5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5" customHeight="1">
      <c r="A34" s="14" t="s">
        <v>11</v>
      </c>
      <c r="B34" s="2" t="s">
        <v>4</v>
      </c>
      <c r="C34" s="27">
        <v>0</v>
      </c>
      <c r="D34" s="27">
        <v>1</v>
      </c>
      <c r="E34" s="27">
        <v>19</v>
      </c>
      <c r="F34" s="30">
        <f>SUM(C16:F16,C34:E34)</f>
        <v>153</v>
      </c>
      <c r="G34" s="5"/>
      <c r="H34" s="5"/>
      <c r="I34" s="5"/>
      <c r="J34" s="5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ht="15" customHeight="1">
      <c r="A35" s="15"/>
      <c r="B35" s="2" t="s">
        <v>5</v>
      </c>
      <c r="C35" s="31">
        <f>C34/C36*100</f>
        <v>0</v>
      </c>
      <c r="D35" s="31">
        <f>D34/D36*100</f>
        <v>12.5</v>
      </c>
      <c r="E35" s="31">
        <f>E34/E36*100</f>
        <v>13.013698630136986</v>
      </c>
      <c r="F35" s="32">
        <f>F34/F36*100</f>
        <v>8.727895037079293</v>
      </c>
      <c r="G35" s="23"/>
      <c r="H35" s="23"/>
      <c r="I35" s="23"/>
      <c r="J35" s="23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30" customHeight="1" thickBot="1">
      <c r="A36" s="1" t="s">
        <v>23</v>
      </c>
      <c r="B36" s="2" t="s">
        <v>4</v>
      </c>
      <c r="C36" s="33">
        <f>C22+C24+C26+C28+C30+C32+C34</f>
        <v>5</v>
      </c>
      <c r="D36" s="33">
        <f>D22+D24+D26+D28+D30+D32+D34</f>
        <v>8</v>
      </c>
      <c r="E36" s="34">
        <f>E22+E24+E26+E28+E30+E32+E34</f>
        <v>146</v>
      </c>
      <c r="F36" s="35">
        <f>SUM(F22,F24,F26,F28,F30,F32,F34)</f>
        <v>1753</v>
      </c>
      <c r="G36" s="5"/>
      <c r="H36" s="5"/>
      <c r="I36" s="5"/>
      <c r="J36" s="5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5" customHeight="1">
      <c r="A37" s="4" t="s">
        <v>25</v>
      </c>
      <c r="B37" s="4"/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5"/>
      <c r="R37" s="25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5" customHeight="1">
      <c r="A38" s="26" t="s">
        <v>20</v>
      </c>
      <c r="B38" s="26"/>
      <c r="C38" s="26"/>
      <c r="D38" s="26"/>
      <c r="E38" s="26"/>
      <c r="F38" s="26"/>
      <c r="G38" s="5"/>
      <c r="H38" s="5"/>
      <c r="I38" s="5"/>
      <c r="J38" s="5"/>
      <c r="K38" s="5"/>
      <c r="L38" s="5"/>
      <c r="M38" s="5"/>
      <c r="N38" s="5"/>
      <c r="O38" s="5"/>
      <c r="P38" s="5"/>
      <c r="Q38" s="25"/>
      <c r="R38" s="25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15" customHeight="1">
      <c r="A39" s="5" t="s">
        <v>24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25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ht="15" customHeight="1">
      <c r="A40" s="20" t="s">
        <v>15</v>
      </c>
      <c r="B40" s="20"/>
      <c r="C40" s="20"/>
      <c r="D40" s="20"/>
      <c r="E40" s="20"/>
      <c r="F40" s="20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ht="15" customHeight="1">
      <c r="A41" s="20"/>
      <c r="B41" s="20"/>
      <c r="C41" s="20"/>
      <c r="D41" s="20"/>
      <c r="E41" s="20"/>
      <c r="F41" s="20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5" customHeight="1">
      <c r="A42" s="20"/>
      <c r="B42" s="20"/>
      <c r="C42" s="20"/>
      <c r="D42" s="20"/>
      <c r="E42" s="20"/>
      <c r="F42" s="20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ht="15" customHeight="1">
      <c r="A43" s="20"/>
      <c r="B43" s="20"/>
      <c r="C43" s="20"/>
      <c r="D43" s="20"/>
      <c r="E43" s="20"/>
      <c r="F43" s="20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15" customHeight="1">
      <c r="A44" s="20"/>
      <c r="B44" s="20"/>
      <c r="C44" s="20"/>
      <c r="D44" s="20"/>
      <c r="E44" s="20"/>
      <c r="F44" s="20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5" customHeight="1">
      <c r="A45" s="20"/>
      <c r="B45" s="20"/>
      <c r="C45" s="20"/>
      <c r="D45" s="20"/>
      <c r="E45" s="20"/>
      <c r="F45" s="20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15" customHeight="1">
      <c r="A46" s="20"/>
      <c r="B46" s="20"/>
      <c r="C46" s="20"/>
      <c r="D46" s="20"/>
      <c r="E46" s="20"/>
      <c r="F46" s="20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5" customHeight="1">
      <c r="A47" s="20"/>
      <c r="B47" s="20"/>
      <c r="C47" s="20"/>
      <c r="D47" s="20"/>
      <c r="E47" s="20"/>
      <c r="F47" s="20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5" customHeight="1">
      <c r="A48" s="20"/>
      <c r="B48" s="20"/>
      <c r="C48" s="20"/>
      <c r="D48" s="20"/>
      <c r="E48" s="20"/>
      <c r="F48" s="20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ht="15" customHeight="1">
      <c r="A49" s="20"/>
      <c r="B49" s="20"/>
      <c r="C49" s="20"/>
      <c r="D49" s="20"/>
      <c r="E49" s="20"/>
      <c r="F49" s="20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ht="15" customHeight="1">
      <c r="A50" s="20"/>
      <c r="B50" s="20"/>
      <c r="C50" s="20"/>
      <c r="D50" s="20"/>
      <c r="E50" s="20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ht="15" customHeight="1">
      <c r="A51" s="20"/>
      <c r="B51" s="20"/>
      <c r="C51" s="20"/>
      <c r="D51" s="20"/>
      <c r="E51" s="20"/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</sheetData>
  <sheetProtection formatCells="0" formatColumns="0" formatRows="0" insertColumns="0" insertRows="0"/>
  <mergeCells count="24">
    <mergeCell ref="A2:B3"/>
    <mergeCell ref="C2:C3"/>
    <mergeCell ref="D2:D3"/>
    <mergeCell ref="E2:E3"/>
    <mergeCell ref="F2:F3"/>
    <mergeCell ref="A4:A5"/>
    <mergeCell ref="A20:B21"/>
    <mergeCell ref="C20:C21"/>
    <mergeCell ref="A6:A7"/>
    <mergeCell ref="A8:A9"/>
    <mergeCell ref="A10:A11"/>
    <mergeCell ref="A12:A13"/>
    <mergeCell ref="A14:A15"/>
    <mergeCell ref="A16:A17"/>
    <mergeCell ref="D20:D21"/>
    <mergeCell ref="E20:E21"/>
    <mergeCell ref="F20:F21"/>
    <mergeCell ref="A34:A35"/>
    <mergeCell ref="A22:A23"/>
    <mergeCell ref="A24:A25"/>
    <mergeCell ref="A26:A27"/>
    <mergeCell ref="A28:A29"/>
    <mergeCell ref="A30:A31"/>
    <mergeCell ref="A32:A3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headerFooter scaleWithDoc="0" alignWithMargins="0">
    <oddFooter>&amp;C242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2022-04-26T06:53:19Z</cp:lastPrinted>
  <dcterms:created xsi:type="dcterms:W3CDTF">2010-03-23T01:52:23Z</dcterms:created>
  <dcterms:modified xsi:type="dcterms:W3CDTF">2024-04-04T06:24:24Z</dcterms:modified>
  <cp:category/>
  <cp:version/>
  <cp:contentType/>
  <cp:contentStatus/>
</cp:coreProperties>
</file>